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X:\1. INTERREG VIA - FMP 2021-2027\Dokumenty FMP- zatwierdzone\zatwierdzone 24.01.2025\"/>
    </mc:Choice>
  </mc:AlternateContent>
  <xr:revisionPtr revIDLastSave="0" documentId="13_ncr:1_{88A86055-2D61-4A1C-BE13-A2043712D5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pcja A - Option A - 1 zadanie" sheetId="4" r:id="rId1"/>
  </sheets>
  <definedNames>
    <definedName name="_Hlk157065770" localSheetId="0">'Opcja A - Option A - 1 zadanie'!$A$50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4" l="1"/>
  <c r="I15" i="4" s="1"/>
  <c r="G28" i="4"/>
  <c r="I28" i="4" s="1"/>
  <c r="G27" i="4"/>
  <c r="I27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I17" i="4" s="1"/>
  <c r="G16" i="4"/>
  <c r="I16" i="4" s="1"/>
  <c r="D13" i="4"/>
  <c r="F9" i="4"/>
  <c r="I26" i="4" l="1"/>
  <c r="I14" i="4"/>
  <c r="I9" i="4" l="1"/>
  <c r="I13" i="4" s="1"/>
  <c r="I12" i="4" l="1"/>
  <c r="I29" i="4" s="1"/>
  <c r="I30" i="4" s="1"/>
</calcChain>
</file>

<file path=xl/sharedStrings.xml><?xml version="1.0" encoding="utf-8"?>
<sst xmlns="http://schemas.openxmlformats.org/spreadsheetml/2006/main" count="72" uniqueCount="59">
  <si>
    <t>Jednostka / 
Einheit</t>
  </si>
  <si>
    <t>Ilość jednostek / Anzahl</t>
  </si>
  <si>
    <t>Koszty całkowite / Gesamtkosten</t>
  </si>
  <si>
    <t>KK1 Koszty personelu / Personalkosten</t>
  </si>
  <si>
    <t xml:space="preserve">Tytuł / Projekttitel: </t>
  </si>
  <si>
    <t>Cena za jednostkę / Einzelpreis*</t>
  </si>
  <si>
    <t xml:space="preserve">Kwota ogółem / Gesamtbetrag </t>
  </si>
  <si>
    <t>Wnioskodawca / Antragsteller</t>
  </si>
  <si>
    <t>Miesięczny kurs wymiany walut / Monatlicher Umtauschkurs (InforEuro)</t>
  </si>
  <si>
    <t>1 EUR =</t>
  </si>
  <si>
    <t>PLN</t>
  </si>
  <si>
    <t>https://commission.europa.eu/funding-tenders/procedures-guidelines-tenders/information-contractors-and-beneficiaries/exchange-rate-inforeuro_en</t>
  </si>
  <si>
    <t>* Należy określić ceny jednostkowe / Es sind Einzelstückpreise zu benennen.</t>
  </si>
  <si>
    <t>Kwota ogółem / Gesamtbetrag 
(EUR)</t>
  </si>
  <si>
    <t>Währung / Waluta</t>
  </si>
  <si>
    <t>KK5 Koszty wyposażenia / Ausrüstungskosten</t>
  </si>
  <si>
    <t>od / von KK1</t>
  </si>
  <si>
    <t>KK3 Koszty podróży i zakwaterowania / Reise- und Unterbringungskosten</t>
  </si>
  <si>
    <t>KK2 Koszty biurowe i administracyjne / Büro- und Verwaltungsausgaben</t>
  </si>
  <si>
    <t>od / von (KK4+KK5)</t>
  </si>
  <si>
    <t>Opcja budżetowa A / Budgetoption A</t>
  </si>
  <si>
    <t>DOFINANSOWANIE Z EFRR/ EFRE-FÖRDERUNG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</si>
  <si>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</si>
  <si>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</si>
  <si>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</si>
  <si>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</si>
  <si>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</si>
  <si>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</si>
  <si>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</si>
  <si>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</si>
  <si>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</si>
  <si>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</si>
  <si>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</si>
  <si>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</si>
  <si>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</si>
  <si>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 xml:space="preserve"> KOSZTY PERSONELU/ PERSONALKOSTEN</t>
  </si>
  <si>
    <t>Nazwa wydatku / Ausgabenart</t>
  </si>
  <si>
    <r>
      <t>Uzasadnienie / Begr</t>
    </r>
    <r>
      <rPr>
        <sz val="8"/>
        <rFont val="Calibri"/>
        <family val="2"/>
        <charset val="238"/>
      </rPr>
      <t>ü</t>
    </r>
    <r>
      <rPr>
        <sz val="8"/>
        <rFont val="Arial"/>
        <family val="2"/>
      </rPr>
      <t xml:space="preserve">ndung </t>
    </r>
  </si>
  <si>
    <t>EUR</t>
  </si>
  <si>
    <t>Koszty projektu/Kosten des Projekts</t>
  </si>
  <si>
    <t>Kwota w EUR/Betrag in EUR</t>
  </si>
  <si>
    <t>Kwalifikowalne koszty całkowite/Förderfähige Gesamtkosten</t>
  </si>
  <si>
    <t>Źródło finansowania projektu/Finanzierungsquellen des Projekts</t>
  </si>
  <si>
    <t>Kwota środków z EFRR (max. 80%)/Beantragte EFRE – Mittel (max. 80%)</t>
  </si>
  <si>
    <t>Udział własny, w tym:/Eigenanteil, davon:</t>
  </si>
  <si>
    <t>Udział w % Anteil in %</t>
  </si>
  <si>
    <t>Miesiąc/Rok:
Monat/Jahr:</t>
  </si>
  <si>
    <t xml:space="preserve"> Koszty i finansowanie projektu / Kosten und Finanzierung des Projekts</t>
  </si>
  <si>
    <t>KK4 Koszty ekspertów zewnętrzynych i usług zewnętrznych / Kosten für externe Expertise und Dienstleistungen</t>
  </si>
  <si>
    <t>pieczęć i podpis wnioskodawcy/ Stempel und Unterschrift des Antragstellers</t>
  </si>
  <si>
    <t>…...........................................................................................................</t>
  </si>
  <si>
    <t>Środki wnioskodawcy/Haushaltsmittel des Antragstellers</t>
  </si>
  <si>
    <t xml:space="preserve"> Finansowanie z innych środków /Zuwendungen Dritter </t>
  </si>
  <si>
    <t>Dochód/Einnahmen</t>
  </si>
  <si>
    <t>Środki z budżetu Państwa (RP) w wysokości do max. 10% całkowitych kosztów kwalifikowanych dla polskich organizacji pozarządowych /
Mittel aus dem staatlichen Haushalt (RP) in der Höhe von max. 10% der förderfähigen Gesamtkosten für polnische Nichtregierungsorganisationen</t>
  </si>
  <si>
    <t>Prosimy o krótki opis zadań personelu projektu / Bitte Aufgaben des Projekt-personals kurz erläutern</t>
  </si>
  <si>
    <t>Środki z budżetu Kraju Związkowego Brandenburgia (LB) w wysokości do max. 5% całkowitych kosztów kwalifikowanych dla polskich i niemieckich organizacji pozarządowych (kumulacja z ww. środkami z budżetu państwa (RP) nie jest możliwa powyżej 5% całkowitych kosztów kwalifikowalnych) /Mittel aus dem Haushalt des Landes Brandenburg (LB) in der Höhe von max. 5 % der förderfähigen Gesamtkosten für polnische und deutsche Nichtregierungsorganisationen (keine über 5% der förderfähigen Gesamtkosten hinausgehende Kumulierung mit den o.g. Mitteln aus dem staatlichen Haushalt (RP) möglich)</t>
  </si>
  <si>
    <t>W tym miejscu należy wpisać zadania wykonywane przez personel projektu, na przykład:
- Planowanie, przygotowanie i realizacja projektu, wiarygodność planowanych nakładów poprzez badania rynku, pozyskiwanie ofert,
- Sporządzanie niezbędnych umów/kontraktów, zlecanie prac programistom internetowym, organizowanie warsztatów,
- Koordynacja działań marketingowych,
- Współpraca przy tworzeniu komunikatów prasowych itp.</t>
  </si>
  <si>
    <t>Hier sind die von den Projektmitarbeitern durchgeführten Aufgaben einzutragen, zum Beispiel:
- Planung, Vorbereitung und Durchführung des Projektes, Plausibilisierung der geplanten Ausgaben durch Marktrecherche, Angebotseinholung,  
- Erstellen notwendiger Vereinbarungen/ Verträge, Beauftragung des Webentwicklers,  Organisation der Workshops, 
- Mitarbeit an der Öffentlichkeitsarbeit  
- Koordinierung der Marketingaktivitäten,  
- Mitarbeit an Pressemitteilungen usw.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</si>
</sst>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0" tint="-4.9989318521683403E-2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9"/>
      <color theme="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color theme="4" tint="-0.249977111117893"/>
      <name val="Arial"/>
      <family val="2"/>
    </font>
    <font>
      <sz val="8"/>
      <name val="Calibri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FF0000"/>
      <name val="Arial"/>
      <family val="2"/>
    </font>
    <font>
      <sz val="8"/>
      <color rgb="FF000000"/>
      <name val="Segoe UI"/>
      <family val="2"/>
      <charset val="238"/>
    </font>
    <font>
      <sz val="6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92">
    <xf numFmtId="0" fontId="0" fillId="0" borderId="0" xfId="0"/>
    <xf numFmtId="4" fontId="4" fillId="2" borderId="1" xfId="1" applyNumberFormat="1" applyFont="1" applyFill="1" applyBorder="1" applyAlignment="1">
      <alignment vertical="center" wrapText="1"/>
    </xf>
    <xf numFmtId="0" fontId="7" fillId="0" borderId="0" xfId="0" applyFont="1" applyProtection="1"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" fontId="3" fillId="0" borderId="1" xfId="0" applyNumberFormat="1" applyFont="1" applyBorder="1" applyAlignment="1" applyProtection="1">
      <alignment vertical="center"/>
      <protection locked="0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vertical="center"/>
      <protection locked="0"/>
    </xf>
    <xf numFmtId="4" fontId="2" fillId="5" borderId="1" xfId="1" applyNumberFormat="1" applyFont="1" applyFill="1" applyBorder="1" applyAlignment="1" applyProtection="1">
      <alignment vertical="center" wrapText="1"/>
      <protection locked="0"/>
    </xf>
    <xf numFmtId="4" fontId="6" fillId="4" borderId="1" xfId="1" applyNumberFormat="1" applyFont="1" applyFill="1" applyBorder="1" applyAlignment="1" applyProtection="1">
      <alignment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4" fillId="5" borderId="1" xfId="1" applyNumberFormat="1" applyFont="1" applyFill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2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top"/>
      <protection locked="0"/>
    </xf>
    <xf numFmtId="0" fontId="13" fillId="0" borderId="0" xfId="0" applyFont="1" applyAlignment="1">
      <alignment vertical="top"/>
    </xf>
    <xf numFmtId="0" fontId="13" fillId="0" borderId="0" xfId="0" applyFont="1" applyAlignment="1" applyProtection="1">
      <alignment vertical="top"/>
      <protection locked="0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right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/>
    </xf>
    <xf numFmtId="16" fontId="3" fillId="0" borderId="1" xfId="0" quotePrefix="1" applyNumberFormat="1" applyFont="1" applyBorder="1" applyAlignment="1" applyProtection="1">
      <alignment horizontal="left" vertical="center" wrapText="1"/>
      <protection locked="0"/>
    </xf>
    <xf numFmtId="0" fontId="3" fillId="0" borderId="1" xfId="0" quotePrefix="1" applyFont="1" applyBorder="1" applyAlignment="1" applyProtection="1">
      <alignment horizontal="left" vertical="center" wrapText="1"/>
      <protection locked="0"/>
    </xf>
    <xf numFmtId="0" fontId="2" fillId="3" borderId="4" xfId="0" applyFont="1" applyFill="1" applyBorder="1" applyAlignment="1" applyProtection="1">
      <alignment vertical="center" wrapText="1"/>
      <protection locked="0"/>
    </xf>
    <xf numFmtId="4" fontId="4" fillId="6" borderId="1" xfId="1" applyNumberFormat="1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16" fillId="5" borderId="1" xfId="0" applyFont="1" applyFill="1" applyBorder="1" applyAlignment="1" applyProtection="1">
      <alignment horizontal="left" vertical="center" wrapText="1"/>
      <protection locked="0"/>
    </xf>
    <xf numFmtId="9" fontId="4" fillId="6" borderId="2" xfId="2" applyFont="1" applyFill="1" applyBorder="1" applyAlignment="1">
      <alignment vertical="center" wrapText="1"/>
    </xf>
    <xf numFmtId="4" fontId="4" fillId="6" borderId="1" xfId="1" applyNumberFormat="1" applyFont="1" applyFill="1" applyBorder="1" applyAlignment="1">
      <alignment vertical="center" wrapText="1"/>
    </xf>
    <xf numFmtId="9" fontId="4" fillId="6" borderId="2" xfId="2" applyFont="1" applyFill="1" applyBorder="1" applyAlignment="1" applyProtection="1">
      <alignment vertical="center" wrapText="1"/>
    </xf>
    <xf numFmtId="0" fontId="14" fillId="6" borderId="4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/>
    <xf numFmtId="0" fontId="22" fillId="8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9" fillId="8" borderId="1" xfId="0" applyFont="1" applyFill="1" applyBorder="1" applyAlignment="1">
      <alignment vertical="center" wrapText="1"/>
    </xf>
    <xf numFmtId="0" fontId="11" fillId="0" borderId="4" xfId="0" applyFont="1" applyBorder="1" applyAlignment="1" applyProtection="1">
      <alignment horizontal="center" vertical="center"/>
      <protection locked="0"/>
    </xf>
    <xf numFmtId="165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right" vertical="center" wrapText="1"/>
    </xf>
    <xf numFmtId="0" fontId="10" fillId="5" borderId="1" xfId="3" applyFont="1" applyFill="1" applyBorder="1" applyAlignment="1" applyProtection="1">
      <alignment vertical="top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 applyProtection="1">
      <alignment horizontal="left" vertical="center" wrapText="1"/>
      <protection locked="0"/>
    </xf>
    <xf numFmtId="0" fontId="24" fillId="7" borderId="2" xfId="0" applyFont="1" applyFill="1" applyBorder="1" applyAlignment="1">
      <alignment vertical="top" wrapText="1"/>
    </xf>
    <xf numFmtId="0" fontId="24" fillId="7" borderId="3" xfId="0" applyFont="1" applyFill="1" applyBorder="1" applyAlignment="1">
      <alignment vertical="top" wrapText="1"/>
    </xf>
    <xf numFmtId="0" fontId="24" fillId="7" borderId="4" xfId="0" applyFont="1" applyFill="1" applyBorder="1" applyAlignment="1">
      <alignment vertical="top" wrapText="1"/>
    </xf>
    <xf numFmtId="0" fontId="19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left" vertical="center" wrapText="1"/>
    </xf>
    <xf numFmtId="0" fontId="26" fillId="6" borderId="3" xfId="0" applyFont="1" applyFill="1" applyBorder="1" applyAlignment="1">
      <alignment horizontal="left" vertical="top" wrapText="1"/>
    </xf>
    <xf numFmtId="0" fontId="26" fillId="6" borderId="4" xfId="0" applyFont="1" applyFill="1" applyBorder="1" applyAlignment="1">
      <alignment horizontal="left" vertical="top" wrapText="1"/>
    </xf>
    <xf numFmtId="0" fontId="27" fillId="5" borderId="1" xfId="0" applyFont="1" applyFill="1" applyBorder="1" applyAlignment="1" applyProtection="1">
      <alignment vertical="center" wrapText="1"/>
      <protection locked="0"/>
    </xf>
    <xf numFmtId="0" fontId="28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</cellXfs>
  <cellStyles count="4">
    <cellStyle name="Dziesiętny" xfId="1" builtinId="3"/>
    <cellStyle name="Hiperłącze" xfId="3" builtinId="8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I$4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CheckBox" fmlaLink="$H$4" lockText="1" noThreeD="1"/>
</file>

<file path=xl/ctrlProps/ctrlProp5.xml><?xml version="1.0" encoding="utf-8"?>
<formControlPr xmlns="http://schemas.microsoft.com/office/spreadsheetml/2009/9/main" objectType="CheckBox" fmlaLink="$H$13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</xdr:row>
          <xdr:rowOff>123825</xdr:rowOff>
        </xdr:from>
        <xdr:to>
          <xdr:col>8</xdr:col>
          <xdr:colOff>438150</xdr:colOff>
          <xdr:row>1</xdr:row>
          <xdr:rowOff>352425</xdr:rowOff>
        </xdr:to>
        <xdr:sp macro="" textlink="">
          <xdr:nvSpPr>
            <xdr:cNvPr id="5121" name="Option Butto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1</xdr:row>
          <xdr:rowOff>133350</xdr:rowOff>
        </xdr:from>
        <xdr:to>
          <xdr:col>8</xdr:col>
          <xdr:colOff>828675</xdr:colOff>
          <xdr:row>1</xdr:row>
          <xdr:rowOff>352425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</xdr:row>
          <xdr:rowOff>38100</xdr:rowOff>
        </xdr:from>
        <xdr:to>
          <xdr:col>8</xdr:col>
          <xdr:colOff>857250</xdr:colOff>
          <xdr:row>1</xdr:row>
          <xdr:rowOff>371475</xdr:rowOff>
        </xdr:to>
        <xdr:sp macro="" textlink="">
          <xdr:nvSpPr>
            <xdr:cNvPr id="5123" name="Group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Land / Kraj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</xdr:row>
          <xdr:rowOff>114300</xdr:rowOff>
        </xdr:from>
        <xdr:to>
          <xdr:col>8</xdr:col>
          <xdr:colOff>857250</xdr:colOff>
          <xdr:row>2</xdr:row>
          <xdr:rowOff>333375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12</xdr:row>
          <xdr:rowOff>66675</xdr:rowOff>
        </xdr:from>
        <xdr:to>
          <xdr:col>7</xdr:col>
          <xdr:colOff>19050</xdr:colOff>
          <xdr:row>12</xdr:row>
          <xdr:rowOff>285750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2.vml"/><Relationship Id="rId10" Type="http://schemas.openxmlformats.org/officeDocument/2006/relationships/ctrlProp" Target="../ctrlProps/ctrlProp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Layout" zoomScale="115" zoomScaleNormal="120" zoomScalePageLayoutView="115" workbookViewId="0">
      <selection activeCell="A49" sqref="A49:C49"/>
    </sheetView>
  </sheetViews>
  <sheetFormatPr defaultColWidth="11.42578125" defaultRowHeight="12" x14ac:dyDescent="0.2"/>
  <cols>
    <col min="1" max="1" width="4.28515625" style="2" customWidth="1"/>
    <col min="2" max="2" width="19.28515625" style="2" customWidth="1"/>
    <col min="3" max="3" width="36.5703125" style="2" customWidth="1"/>
    <col min="4" max="4" width="17.85546875" style="2" customWidth="1"/>
    <col min="5" max="5" width="10.28515625" style="2" customWidth="1"/>
    <col min="6" max="6" width="12" style="2" customWidth="1"/>
    <col min="7" max="7" width="11.5703125" style="2" customWidth="1"/>
    <col min="8" max="8" width="10.5703125" style="2" customWidth="1"/>
    <col min="9" max="9" width="15.28515625" style="2" customWidth="1"/>
    <col min="10" max="16384" width="11.42578125" style="2"/>
  </cols>
  <sheetData>
    <row r="1" spans="1:12" ht="35.25" customHeight="1" x14ac:dyDescent="0.2">
      <c r="A1" s="52" t="s">
        <v>4</v>
      </c>
      <c r="B1" s="54"/>
      <c r="C1" s="55"/>
      <c r="D1" s="56"/>
      <c r="E1" s="56"/>
      <c r="F1" s="56"/>
      <c r="G1" s="56"/>
      <c r="H1" s="56"/>
      <c r="I1" s="57"/>
    </row>
    <row r="2" spans="1:12" ht="32.25" customHeight="1" x14ac:dyDescent="0.2">
      <c r="A2" s="52" t="s">
        <v>7</v>
      </c>
      <c r="B2" s="54"/>
      <c r="C2" s="55"/>
      <c r="D2" s="56"/>
      <c r="E2" s="56"/>
      <c r="F2" s="56"/>
      <c r="G2" s="56"/>
      <c r="H2" s="57"/>
      <c r="I2" s="25"/>
    </row>
    <row r="3" spans="1:12" ht="33" customHeight="1" x14ac:dyDescent="0.2">
      <c r="A3" s="58" t="s">
        <v>35</v>
      </c>
      <c r="B3" s="59"/>
      <c r="C3" s="59"/>
      <c r="D3" s="59"/>
      <c r="E3" s="59"/>
      <c r="F3" s="59"/>
      <c r="G3" s="59"/>
      <c r="H3" s="60"/>
      <c r="I3" s="27"/>
    </row>
    <row r="4" spans="1:12" ht="25.5" customHeight="1" x14ac:dyDescent="0.2">
      <c r="A4" s="52" t="s">
        <v>8</v>
      </c>
      <c r="B4" s="53"/>
      <c r="C4" s="53"/>
      <c r="D4" s="21">
        <v>2</v>
      </c>
      <c r="E4" s="20" t="s">
        <v>9</v>
      </c>
      <c r="F4" s="39"/>
      <c r="G4" s="19" t="s">
        <v>10</v>
      </c>
      <c r="H4" s="87" t="s">
        <v>46</v>
      </c>
      <c r="I4" s="38">
        <v>2</v>
      </c>
    </row>
    <row r="5" spans="1:12" s="16" customFormat="1" ht="15" customHeight="1" x14ac:dyDescent="0.25">
      <c r="A5" s="61" t="s">
        <v>11</v>
      </c>
      <c r="B5" s="61"/>
      <c r="C5" s="61"/>
      <c r="D5" s="61"/>
      <c r="E5" s="61"/>
      <c r="F5" s="61"/>
      <c r="G5" s="61"/>
      <c r="H5" s="61"/>
      <c r="I5" s="61"/>
    </row>
    <row r="6" spans="1:12" ht="24.95" customHeight="1" x14ac:dyDescent="0.2">
      <c r="A6" s="62" t="s">
        <v>20</v>
      </c>
      <c r="B6" s="63"/>
      <c r="C6" s="63"/>
      <c r="D6" s="63"/>
      <c r="E6" s="63"/>
      <c r="F6" s="63"/>
      <c r="G6" s="63"/>
      <c r="H6" s="63"/>
      <c r="I6" s="63"/>
    </row>
    <row r="7" spans="1:12" ht="42.75" customHeight="1" x14ac:dyDescent="0.2">
      <c r="A7" s="14"/>
      <c r="B7" s="14" t="s">
        <v>36</v>
      </c>
      <c r="C7" s="14" t="s">
        <v>37</v>
      </c>
      <c r="D7" s="14" t="s">
        <v>0</v>
      </c>
      <c r="E7" s="14" t="s">
        <v>1</v>
      </c>
      <c r="F7" s="15" t="s">
        <v>5</v>
      </c>
      <c r="G7" s="15" t="s">
        <v>6</v>
      </c>
      <c r="H7" s="15" t="s">
        <v>14</v>
      </c>
      <c r="I7" s="11" t="s">
        <v>13</v>
      </c>
    </row>
    <row r="8" spans="1:12" ht="20.100000000000001" customHeight="1" x14ac:dyDescent="0.2">
      <c r="A8" s="5"/>
      <c r="B8" s="5">
        <v>1</v>
      </c>
      <c r="C8" s="5">
        <v>2</v>
      </c>
      <c r="D8" s="6">
        <v>3</v>
      </c>
      <c r="E8" s="5">
        <v>4</v>
      </c>
      <c r="F8" s="7">
        <v>5</v>
      </c>
      <c r="G8" s="7">
        <v>6</v>
      </c>
      <c r="H8" s="7">
        <v>7</v>
      </c>
      <c r="I8" s="7">
        <v>8</v>
      </c>
    </row>
    <row r="9" spans="1:12" ht="51.75" customHeight="1" x14ac:dyDescent="0.2">
      <c r="A9" s="49" t="s">
        <v>3</v>
      </c>
      <c r="B9" s="50"/>
      <c r="C9" s="50"/>
      <c r="D9" s="50"/>
      <c r="E9" s="51"/>
      <c r="F9" s="29">
        <f>IF(H4=TRUE,0.2,0)</f>
        <v>0</v>
      </c>
      <c r="G9" s="42" t="s">
        <v>19</v>
      </c>
      <c r="H9" s="43"/>
      <c r="I9" s="30">
        <f>ROUND(F9*(I14+I26),2)</f>
        <v>0</v>
      </c>
    </row>
    <row r="10" spans="1:12" ht="70.5" customHeight="1" x14ac:dyDescent="0.2">
      <c r="A10" s="80" t="s">
        <v>55</v>
      </c>
      <c r="B10" s="81"/>
      <c r="C10" s="84" t="s">
        <v>58</v>
      </c>
      <c r="D10" s="84"/>
      <c r="E10" s="85" t="s">
        <v>57</v>
      </c>
      <c r="F10" s="85"/>
      <c r="G10" s="85"/>
      <c r="H10" s="85"/>
      <c r="I10" s="86"/>
    </row>
    <row r="11" spans="1:12" ht="59.25" customHeight="1" x14ac:dyDescent="0.2">
      <c r="A11" s="82"/>
      <c r="B11" s="83"/>
      <c r="C11" s="65"/>
      <c r="D11" s="66"/>
      <c r="E11" s="66"/>
      <c r="F11" s="66"/>
      <c r="G11" s="66"/>
      <c r="H11" s="66"/>
      <c r="I11" s="67"/>
    </row>
    <row r="12" spans="1:12" ht="29.25" customHeight="1" x14ac:dyDescent="0.2">
      <c r="A12" s="49" t="s">
        <v>18</v>
      </c>
      <c r="B12" s="50"/>
      <c r="C12" s="51"/>
      <c r="D12" s="29">
        <v>0.1</v>
      </c>
      <c r="E12" s="50" t="s">
        <v>16</v>
      </c>
      <c r="F12" s="50"/>
      <c r="G12" s="50"/>
      <c r="H12" s="51"/>
      <c r="I12" s="30">
        <f>ROUND(D12*I9,2)</f>
        <v>0</v>
      </c>
    </row>
    <row r="13" spans="1:12" ht="29.25" customHeight="1" x14ac:dyDescent="0.2">
      <c r="A13" s="49" t="s">
        <v>17</v>
      </c>
      <c r="B13" s="50"/>
      <c r="C13" s="51"/>
      <c r="D13" s="31">
        <f>IF(H13=TRUE,IF(I4=1,0.04,0.06),0)</f>
        <v>0</v>
      </c>
      <c r="E13" s="64" t="s">
        <v>16</v>
      </c>
      <c r="F13" s="64"/>
      <c r="G13" s="27"/>
      <c r="H13" s="32" t="b">
        <v>0</v>
      </c>
      <c r="I13" s="26">
        <f>ROUND(D13*I9,2)</f>
        <v>0</v>
      </c>
    </row>
    <row r="14" spans="1:12" ht="29.25" customHeight="1" x14ac:dyDescent="0.2">
      <c r="A14" s="49" t="s">
        <v>48</v>
      </c>
      <c r="B14" s="50"/>
      <c r="C14" s="50"/>
      <c r="D14" s="50"/>
      <c r="E14" s="50"/>
      <c r="F14" s="50"/>
      <c r="G14" s="50"/>
      <c r="H14" s="51"/>
      <c r="I14" s="30">
        <f>SUM(I15:I25)</f>
        <v>0</v>
      </c>
    </row>
    <row r="15" spans="1:12" ht="12.75" x14ac:dyDescent="0.2">
      <c r="A15" s="23" t="s">
        <v>22</v>
      </c>
      <c r="B15" s="13"/>
      <c r="C15" s="13"/>
      <c r="D15" s="3"/>
      <c r="E15" s="4"/>
      <c r="F15" s="8"/>
      <c r="G15" s="9">
        <f>E15*F15</f>
        <v>0</v>
      </c>
      <c r="H15" s="28" t="s">
        <v>38</v>
      </c>
      <c r="I15" s="12">
        <f>IF(H15="EUR",G15,IF(AND(H15="PLN",$F$4&gt;0),ROUND(G15/$F$4,$D$4),2))</f>
        <v>0</v>
      </c>
      <c r="L15" s="16"/>
    </row>
    <row r="16" spans="1:12" ht="20.45" customHeight="1" x14ac:dyDescent="0.2">
      <c r="A16" s="23" t="s">
        <v>23</v>
      </c>
      <c r="B16" s="13"/>
      <c r="C16" s="13"/>
      <c r="D16" s="3"/>
      <c r="E16" s="4"/>
      <c r="F16" s="8"/>
      <c r="G16" s="9">
        <f t="shared" ref="G16:G25" si="0">E16*F16</f>
        <v>0</v>
      </c>
      <c r="H16" s="28" t="s">
        <v>38</v>
      </c>
      <c r="I16" s="12">
        <f t="shared" ref="I16:I28" si="1">IF(H16="EUR",G16,IF(AND(H16="PLN",$F$4&gt;0),ROUND(G16/$F$4,$D$4),2))</f>
        <v>0</v>
      </c>
      <c r="L16" s="16"/>
    </row>
    <row r="17" spans="1:12" ht="20.45" customHeight="1" x14ac:dyDescent="0.2">
      <c r="A17" s="23" t="s">
        <v>24</v>
      </c>
      <c r="B17" s="13"/>
      <c r="C17" s="13"/>
      <c r="D17" s="3"/>
      <c r="E17" s="4"/>
      <c r="F17" s="8"/>
      <c r="G17" s="9">
        <f t="shared" si="0"/>
        <v>0</v>
      </c>
      <c r="H17" s="28" t="s">
        <v>38</v>
      </c>
      <c r="I17" s="12">
        <f t="shared" si="1"/>
        <v>0</v>
      </c>
      <c r="L17" s="16"/>
    </row>
    <row r="18" spans="1:12" ht="20.45" customHeight="1" x14ac:dyDescent="0.2">
      <c r="A18" s="23" t="s">
        <v>25</v>
      </c>
      <c r="B18" s="13"/>
      <c r="C18" s="13"/>
      <c r="D18" s="3"/>
      <c r="E18" s="4"/>
      <c r="F18" s="8"/>
      <c r="G18" s="9">
        <f t="shared" si="0"/>
        <v>0</v>
      </c>
      <c r="H18" s="28" t="s">
        <v>38</v>
      </c>
      <c r="I18" s="12">
        <f t="shared" si="1"/>
        <v>0</v>
      </c>
      <c r="L18" s="16"/>
    </row>
    <row r="19" spans="1:12" ht="20.45" customHeight="1" x14ac:dyDescent="0.2">
      <c r="A19" s="23" t="s">
        <v>26</v>
      </c>
      <c r="B19" s="13"/>
      <c r="C19" s="13"/>
      <c r="D19" s="3"/>
      <c r="E19" s="4"/>
      <c r="F19" s="8"/>
      <c r="G19" s="9">
        <f t="shared" si="0"/>
        <v>0</v>
      </c>
      <c r="H19" s="28" t="s">
        <v>38</v>
      </c>
      <c r="I19" s="12">
        <f t="shared" si="1"/>
        <v>0</v>
      </c>
      <c r="L19" s="16"/>
    </row>
    <row r="20" spans="1:12" ht="20.45" customHeight="1" x14ac:dyDescent="0.2">
      <c r="A20" s="23" t="s">
        <v>27</v>
      </c>
      <c r="B20" s="13"/>
      <c r="C20" s="13"/>
      <c r="D20" s="3"/>
      <c r="E20" s="4"/>
      <c r="F20" s="8"/>
      <c r="G20" s="9">
        <f t="shared" si="0"/>
        <v>0</v>
      </c>
      <c r="H20" s="28" t="s">
        <v>38</v>
      </c>
      <c r="I20" s="12">
        <f t="shared" si="1"/>
        <v>0</v>
      </c>
      <c r="L20" s="16"/>
    </row>
    <row r="21" spans="1:12" ht="20.45" customHeight="1" x14ac:dyDescent="0.2">
      <c r="A21" s="23" t="s">
        <v>28</v>
      </c>
      <c r="B21" s="13"/>
      <c r="C21" s="13"/>
      <c r="D21" s="3"/>
      <c r="E21" s="4"/>
      <c r="F21" s="8"/>
      <c r="G21" s="9">
        <f t="shared" si="0"/>
        <v>0</v>
      </c>
      <c r="H21" s="28" t="s">
        <v>38</v>
      </c>
      <c r="I21" s="12">
        <f>IF(H21="EUR",G21,IF(AND(H21="PLN",$F$4&gt;0),ROUND(G21/$F$4,$D$4),2))</f>
        <v>0</v>
      </c>
      <c r="L21" s="16"/>
    </row>
    <row r="22" spans="1:12" ht="20.45" customHeight="1" x14ac:dyDescent="0.2">
      <c r="A22" s="23" t="s">
        <v>29</v>
      </c>
      <c r="B22" s="13"/>
      <c r="C22" s="13"/>
      <c r="D22" s="3"/>
      <c r="E22" s="4"/>
      <c r="F22" s="8"/>
      <c r="G22" s="9">
        <f t="shared" si="0"/>
        <v>0</v>
      </c>
      <c r="H22" s="28" t="s">
        <v>38</v>
      </c>
      <c r="I22" s="12">
        <f t="shared" si="1"/>
        <v>0</v>
      </c>
      <c r="L22" s="16"/>
    </row>
    <row r="23" spans="1:12" ht="20.45" customHeight="1" x14ac:dyDescent="0.2">
      <c r="A23" s="23" t="s">
        <v>30</v>
      </c>
      <c r="B23" s="13"/>
      <c r="C23" s="13"/>
      <c r="D23" s="3"/>
      <c r="E23" s="4"/>
      <c r="F23" s="8"/>
      <c r="G23" s="9">
        <f t="shared" si="0"/>
        <v>0</v>
      </c>
      <c r="H23" s="28" t="s">
        <v>38</v>
      </c>
      <c r="I23" s="12">
        <f t="shared" si="1"/>
        <v>0</v>
      </c>
      <c r="L23" s="16"/>
    </row>
    <row r="24" spans="1:12" ht="20.45" customHeight="1" x14ac:dyDescent="0.2">
      <c r="A24" s="23" t="s">
        <v>31</v>
      </c>
      <c r="B24" s="13"/>
      <c r="C24" s="13"/>
      <c r="D24" s="3"/>
      <c r="E24" s="4"/>
      <c r="F24" s="8"/>
      <c r="G24" s="9">
        <f t="shared" si="0"/>
        <v>0</v>
      </c>
      <c r="H24" s="28" t="s">
        <v>38</v>
      </c>
      <c r="I24" s="12">
        <f t="shared" si="1"/>
        <v>0</v>
      </c>
      <c r="L24" s="16"/>
    </row>
    <row r="25" spans="1:12" ht="20.45" customHeight="1" x14ac:dyDescent="0.2">
      <c r="A25" s="23" t="s">
        <v>32</v>
      </c>
      <c r="B25" s="13"/>
      <c r="C25" s="13"/>
      <c r="D25" s="3"/>
      <c r="E25" s="4"/>
      <c r="F25" s="8"/>
      <c r="G25" s="9">
        <f t="shared" si="0"/>
        <v>0</v>
      </c>
      <c r="H25" s="28" t="s">
        <v>38</v>
      </c>
      <c r="I25" s="12">
        <f t="shared" si="1"/>
        <v>0</v>
      </c>
      <c r="L25" s="16"/>
    </row>
    <row r="26" spans="1:12" ht="29.25" customHeight="1" x14ac:dyDescent="0.2">
      <c r="A26" s="73" t="s">
        <v>15</v>
      </c>
      <c r="B26" s="74"/>
      <c r="C26" s="74"/>
      <c r="D26" s="74"/>
      <c r="E26" s="74"/>
      <c r="F26" s="74"/>
      <c r="G26" s="74"/>
      <c r="H26" s="75"/>
      <c r="I26" s="1">
        <f>SUM(I27:I28)</f>
        <v>0</v>
      </c>
      <c r="L26" s="16"/>
    </row>
    <row r="27" spans="1:12" ht="20.45" customHeight="1" x14ac:dyDescent="0.2">
      <c r="A27" s="24" t="s">
        <v>33</v>
      </c>
      <c r="B27" s="13"/>
      <c r="C27" s="13"/>
      <c r="D27" s="3"/>
      <c r="E27" s="4"/>
      <c r="F27" s="8"/>
      <c r="G27" s="9">
        <f t="shared" ref="G27:G28" si="2">E27*F27</f>
        <v>0</v>
      </c>
      <c r="H27" s="28" t="s">
        <v>38</v>
      </c>
      <c r="I27" s="12">
        <f t="shared" si="1"/>
        <v>0</v>
      </c>
      <c r="L27" s="16"/>
    </row>
    <row r="28" spans="1:12" ht="20.45" customHeight="1" x14ac:dyDescent="0.2">
      <c r="A28" s="24" t="s">
        <v>34</v>
      </c>
      <c r="B28" s="13"/>
      <c r="C28" s="13"/>
      <c r="D28" s="3"/>
      <c r="E28" s="4"/>
      <c r="F28" s="8"/>
      <c r="G28" s="9">
        <f t="shared" si="2"/>
        <v>0</v>
      </c>
      <c r="H28" s="28" t="s">
        <v>38</v>
      </c>
      <c r="I28" s="12">
        <f t="shared" si="1"/>
        <v>0</v>
      </c>
      <c r="L28" s="16"/>
    </row>
    <row r="29" spans="1:12" ht="23.25" customHeight="1" x14ac:dyDescent="0.2">
      <c r="A29" s="76" t="s">
        <v>2</v>
      </c>
      <c r="B29" s="77"/>
      <c r="C29" s="77"/>
      <c r="D29" s="77"/>
      <c r="E29" s="77"/>
      <c r="F29" s="77"/>
      <c r="G29" s="77"/>
      <c r="H29" s="78"/>
      <c r="I29" s="10">
        <f>ROUND(I9+I12+I13+I14+I26,2)</f>
        <v>0</v>
      </c>
    </row>
    <row r="30" spans="1:12" ht="23.25" customHeight="1" x14ac:dyDescent="0.2">
      <c r="A30" s="79" t="s">
        <v>21</v>
      </c>
      <c r="B30" s="79"/>
      <c r="C30" s="79"/>
      <c r="D30" s="22"/>
      <c r="E30" s="22"/>
      <c r="F30" s="22"/>
      <c r="G30" s="22"/>
      <c r="H30" s="22"/>
      <c r="I30" s="10">
        <f>ROUND(I29*0.8,2)</f>
        <v>0</v>
      </c>
    </row>
    <row r="31" spans="1:12" s="18" customFormat="1" ht="15.75" customHeight="1" x14ac:dyDescent="0.25">
      <c r="A31" s="17" t="s">
        <v>12</v>
      </c>
      <c r="B31" s="17"/>
      <c r="C31" s="17"/>
    </row>
    <row r="32" spans="1:12" ht="18" customHeight="1" x14ac:dyDescent="0.2"/>
    <row r="34" spans="1:6" ht="19.5" customHeight="1" x14ac:dyDescent="0.2"/>
    <row r="35" spans="1:6" ht="33" customHeight="1" x14ac:dyDescent="0.2"/>
    <row r="36" spans="1:6" ht="21.75" customHeight="1" x14ac:dyDescent="0.2"/>
    <row r="37" spans="1:6" ht="21.75" customHeight="1" x14ac:dyDescent="0.2"/>
    <row r="38" spans="1:6" ht="28.5" customHeight="1" x14ac:dyDescent="0.2"/>
    <row r="39" spans="1:6" ht="24.75" customHeight="1" x14ac:dyDescent="0.2"/>
    <row r="40" spans="1:6" ht="21.75" customHeight="1" x14ac:dyDescent="0.2"/>
    <row r="41" spans="1:6" ht="21" customHeight="1" x14ac:dyDescent="0.2">
      <c r="A41" s="45" t="s">
        <v>47</v>
      </c>
      <c r="B41" s="45"/>
      <c r="C41" s="45"/>
      <c r="D41" s="45"/>
      <c r="E41" s="45"/>
      <c r="F41" s="45"/>
    </row>
    <row r="42" spans="1:6" ht="22.5" x14ac:dyDescent="0.2">
      <c r="A42" s="46" t="s">
        <v>39</v>
      </c>
      <c r="B42" s="47"/>
      <c r="C42" s="47"/>
      <c r="D42" s="48" t="s">
        <v>40</v>
      </c>
      <c r="E42" s="48"/>
      <c r="F42" s="34" t="s">
        <v>45</v>
      </c>
    </row>
    <row r="43" spans="1:6" ht="28.35" customHeight="1" x14ac:dyDescent="0.2">
      <c r="A43" s="40" t="s">
        <v>41</v>
      </c>
      <c r="B43" s="40"/>
      <c r="C43" s="40"/>
      <c r="D43" s="40"/>
      <c r="E43" s="40"/>
      <c r="F43" s="35">
        <v>100</v>
      </c>
    </row>
    <row r="44" spans="1:6" ht="28.35" customHeight="1" x14ac:dyDescent="0.2">
      <c r="A44" s="70" t="s">
        <v>42</v>
      </c>
      <c r="B44" s="71"/>
      <c r="C44" s="71"/>
      <c r="D44" s="72"/>
      <c r="E44" s="72"/>
      <c r="F44" s="37"/>
    </row>
    <row r="45" spans="1:6" ht="28.35" customHeight="1" x14ac:dyDescent="0.2">
      <c r="A45" s="40" t="s">
        <v>43</v>
      </c>
      <c r="B45" s="40"/>
      <c r="C45" s="40"/>
      <c r="D45" s="44"/>
      <c r="E45" s="44"/>
      <c r="F45" s="35"/>
    </row>
    <row r="46" spans="1:6" ht="28.35" customHeight="1" x14ac:dyDescent="0.2">
      <c r="A46" s="40" t="s">
        <v>44</v>
      </c>
      <c r="B46" s="40"/>
      <c r="C46" s="40"/>
      <c r="D46" s="44"/>
      <c r="E46" s="44"/>
      <c r="F46" s="35"/>
    </row>
    <row r="47" spans="1:6" ht="28.35" customHeight="1" x14ac:dyDescent="0.2">
      <c r="A47" s="40" t="s">
        <v>51</v>
      </c>
      <c r="B47" s="40"/>
      <c r="C47" s="40"/>
      <c r="D47" s="41"/>
      <c r="E47" s="41"/>
      <c r="F47" s="36"/>
    </row>
    <row r="48" spans="1:6" ht="66" customHeight="1" x14ac:dyDescent="0.2">
      <c r="A48" s="88" t="s">
        <v>54</v>
      </c>
      <c r="B48" s="88"/>
      <c r="C48" s="88"/>
      <c r="D48" s="41"/>
      <c r="E48" s="41"/>
      <c r="F48" s="36"/>
    </row>
    <row r="49" spans="1:6" ht="156.75" customHeight="1" x14ac:dyDescent="0.2">
      <c r="A49" s="89" t="s">
        <v>56</v>
      </c>
      <c r="B49" s="90"/>
      <c r="C49" s="91"/>
      <c r="D49" s="68"/>
      <c r="E49" s="69"/>
      <c r="F49" s="36"/>
    </row>
    <row r="50" spans="1:6" ht="28.35" customHeight="1" x14ac:dyDescent="0.2">
      <c r="A50" s="40" t="s">
        <v>52</v>
      </c>
      <c r="B50" s="40"/>
      <c r="C50" s="40"/>
      <c r="D50" s="41"/>
      <c r="E50" s="41"/>
      <c r="F50" s="36"/>
    </row>
    <row r="51" spans="1:6" ht="28.35" customHeight="1" x14ac:dyDescent="0.2">
      <c r="A51" s="40" t="s">
        <v>53</v>
      </c>
      <c r="B51" s="40"/>
      <c r="C51" s="40"/>
      <c r="D51" s="41"/>
      <c r="E51" s="41"/>
      <c r="F51" s="36"/>
    </row>
    <row r="56" spans="1:6" ht="12.75" x14ac:dyDescent="0.2">
      <c r="C56" s="2" t="s">
        <v>50</v>
      </c>
      <c r="F56" s="33"/>
    </row>
    <row r="57" spans="1:6" x14ac:dyDescent="0.2">
      <c r="C57" s="2" t="s">
        <v>49</v>
      </c>
    </row>
  </sheetData>
  <mergeCells count="43">
    <mergeCell ref="A44:C44"/>
    <mergeCell ref="D44:E44"/>
    <mergeCell ref="A26:H26"/>
    <mergeCell ref="A29:H29"/>
    <mergeCell ref="A30:C30"/>
    <mergeCell ref="D49:E49"/>
    <mergeCell ref="A45:C45"/>
    <mergeCell ref="A46:C46"/>
    <mergeCell ref="A47:C47"/>
    <mergeCell ref="A48:C48"/>
    <mergeCell ref="A5:I5"/>
    <mergeCell ref="A6:I6"/>
    <mergeCell ref="A12:C12"/>
    <mergeCell ref="E12:H12"/>
    <mergeCell ref="A13:C13"/>
    <mergeCell ref="E13:F13"/>
    <mergeCell ref="A9:E9"/>
    <mergeCell ref="C11:I11"/>
    <mergeCell ref="A10:B11"/>
    <mergeCell ref="C10:D10"/>
    <mergeCell ref="E10:I10"/>
    <mergeCell ref="A4:C4"/>
    <mergeCell ref="A1:B1"/>
    <mergeCell ref="C1:I1"/>
    <mergeCell ref="A2:B2"/>
    <mergeCell ref="C2:H2"/>
    <mergeCell ref="A3:H3"/>
    <mergeCell ref="A51:C51"/>
    <mergeCell ref="D51:E51"/>
    <mergeCell ref="G9:H9"/>
    <mergeCell ref="D48:E48"/>
    <mergeCell ref="D50:E50"/>
    <mergeCell ref="D45:E45"/>
    <mergeCell ref="D46:E46"/>
    <mergeCell ref="D47:E47"/>
    <mergeCell ref="A41:F41"/>
    <mergeCell ref="A42:C42"/>
    <mergeCell ref="D42:E42"/>
    <mergeCell ref="A43:C43"/>
    <mergeCell ref="A50:C50"/>
    <mergeCell ref="A49:C49"/>
    <mergeCell ref="D43:E43"/>
    <mergeCell ref="A14:H14"/>
  </mergeCells>
  <dataValidations disablePrompts="1" count="3">
    <dataValidation type="list" allowBlank="1" showInputMessage="1" showErrorMessage="1" sqref="D15:D25" xr:uid="{00000000-0002-0000-0000-000000000000}">
      <formula1>"Stunde / godzina, Tag / dzień, Seite / strona, Anzahl / liczba, Stück / sztuka, Gesamt / ogółem"</formula1>
    </dataValidation>
    <dataValidation type="list" allowBlank="1" showInputMessage="1" showErrorMessage="1" sqref="D27:D28" xr:uid="{00000000-0002-0000-0000-000001000000}">
      <formula1>"Anzahl / liczba, Stück / sztuka, Set / komplet, Gesamt / ogółem"</formula1>
    </dataValidation>
    <dataValidation type="list" allowBlank="1" showInputMessage="1" showErrorMessage="1" sqref="H27:H28 H15:H25" xr:uid="{00000000-0002-0000-0000-000002000000}">
      <formula1>"PLN,EUR"</formula1>
    </dataValidation>
  </dataValidations>
  <hyperlinks>
    <hyperlink ref="A5" r:id="rId1" xr:uid="{00000000-0004-0000-0000-000000000000}"/>
  </hyperlinks>
  <pageMargins left="0.45454545454545453" right="0.36931818181818182" top="1.2121212121212122" bottom="0.78598484848484851" header="0.31496062992125984" footer="0.41666666666666669"/>
  <pageSetup paperSize="9" orientation="landscape" r:id="rId2"/>
  <headerFooter>
    <oddHeader xml:space="preserve">&amp;L&amp;G&amp;R&amp;"Arial,Normalny"Fundusz Małych Projektów / Kleinprojektefonds
Zał.1. Budżet projektu / Anl. 1. Kostenplan
</oddHeader>
    <oddFooter>&amp;C&amp;"Arial,Normalny"&amp;9Stan na: / Stand: 24.01.2025</oddFooter>
  </headerFooter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6" name="Option Button 1">
              <controlPr defaultSize="0" autoFill="0" autoLine="0" autoPict="0">
                <anchor moveWithCells="1">
                  <from>
                    <xdr:col>8</xdr:col>
                    <xdr:colOff>76200</xdr:colOff>
                    <xdr:row>1</xdr:row>
                    <xdr:rowOff>123825</xdr:rowOff>
                  </from>
                  <to>
                    <xdr:col>8</xdr:col>
                    <xdr:colOff>438150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7" name="Option Button 2">
              <controlPr defaultSize="0" autoFill="0" autoLine="0" autoPict="0">
                <anchor moveWithCells="1">
                  <from>
                    <xdr:col>8</xdr:col>
                    <xdr:colOff>466725</xdr:colOff>
                    <xdr:row>1</xdr:row>
                    <xdr:rowOff>133350</xdr:rowOff>
                  </from>
                  <to>
                    <xdr:col>8</xdr:col>
                    <xdr:colOff>828675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8" name="Group Box 3">
              <controlPr defaultSize="0" autoFill="0" autoPict="0">
                <anchor moveWithCells="1">
                  <from>
                    <xdr:col>8</xdr:col>
                    <xdr:colOff>28575</xdr:colOff>
                    <xdr:row>1</xdr:row>
                    <xdr:rowOff>38100</xdr:rowOff>
                  </from>
                  <to>
                    <xdr:col>8</xdr:col>
                    <xdr:colOff>857250</xdr:colOff>
                    <xdr:row>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9" name="Check Box 4">
              <controlPr defaultSize="0" autoFill="0" autoLine="0" autoPict="0">
                <anchor moveWithCells="1">
                  <from>
                    <xdr:col>8</xdr:col>
                    <xdr:colOff>114300</xdr:colOff>
                    <xdr:row>2</xdr:row>
                    <xdr:rowOff>114300</xdr:rowOff>
                  </from>
                  <to>
                    <xdr:col>8</xdr:col>
                    <xdr:colOff>857250</xdr:colOff>
                    <xdr:row>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10" name="Check Box 5">
              <controlPr defaultSize="0" autoFill="0" autoLine="0" autoPict="0">
                <anchor moveWithCells="1">
                  <from>
                    <xdr:col>6</xdr:col>
                    <xdr:colOff>104775</xdr:colOff>
                    <xdr:row>12</xdr:row>
                    <xdr:rowOff>66675</xdr:rowOff>
                  </from>
                  <to>
                    <xdr:col>7</xdr:col>
                    <xdr:colOff>19050</xdr:colOff>
                    <xdr:row>12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Opcja A - Option A - 1 zadanie</vt:lpstr>
      <vt:lpstr>'Opcja A - Option A - 1 zadanie'!_Hlk157065770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Wulf, Olaf</dc:creator>
  <cp:lastModifiedBy>licencje licencje</cp:lastModifiedBy>
  <cp:lastPrinted>2024-03-07T07:43:50Z</cp:lastPrinted>
  <dcterms:created xsi:type="dcterms:W3CDTF">2016-06-21T12:04:40Z</dcterms:created>
  <dcterms:modified xsi:type="dcterms:W3CDTF">2025-02-06T10:58:41Z</dcterms:modified>
</cp:coreProperties>
</file>