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X:\1. INTERREG VIA - FMP 2021-2027\poprawki do dokumentów\"/>
    </mc:Choice>
  </mc:AlternateContent>
  <xr:revisionPtr revIDLastSave="0" documentId="8_{DCFA0525-598A-40A4-9D6B-4690D37F9D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cja A - Option A - 1 zadanie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4" l="1"/>
  <c r="I27" i="4"/>
  <c r="I28" i="4"/>
  <c r="I29" i="4"/>
  <c r="I30" i="4"/>
  <c r="I25" i="4"/>
  <c r="I21" i="4"/>
  <c r="I22" i="4"/>
  <c r="I23" i="4"/>
  <c r="I17" i="4"/>
  <c r="I18" i="4"/>
  <c r="G13" i="4"/>
  <c r="I13" i="4" s="1"/>
  <c r="G30" i="4"/>
  <c r="G29" i="4"/>
  <c r="G28" i="4"/>
  <c r="G27" i="4"/>
  <c r="G26" i="4"/>
  <c r="G25" i="4"/>
  <c r="G23" i="4"/>
  <c r="G22" i="4"/>
  <c r="G21" i="4"/>
  <c r="G20" i="4"/>
  <c r="I20" i="4" s="1"/>
  <c r="G19" i="4"/>
  <c r="I19" i="4" s="1"/>
  <c r="G18" i="4"/>
  <c r="G17" i="4"/>
  <c r="G16" i="4"/>
  <c r="I16" i="4" s="1"/>
  <c r="G15" i="4"/>
  <c r="I15" i="4" s="1"/>
  <c r="G14" i="4"/>
  <c r="I14" i="4" s="1"/>
  <c r="D11" i="4"/>
  <c r="D9" i="4"/>
  <c r="I24" i="4" l="1"/>
  <c r="I12" i="4"/>
  <c r="I9" i="4" s="1"/>
  <c r="I11" i="4" s="1"/>
  <c r="I10" i="4" l="1"/>
  <c r="I31" i="4" s="1"/>
  <c r="I32" i="4" s="1"/>
</calcChain>
</file>

<file path=xl/sharedStrings.xml><?xml version="1.0" encoding="utf-8"?>
<sst xmlns="http://schemas.openxmlformats.org/spreadsheetml/2006/main" count="61" uniqueCount="44">
  <si>
    <t>Jednostka / 
Einheit</t>
  </si>
  <si>
    <t>Ilość jednostek / Anzahl</t>
  </si>
  <si>
    <t>Koszty całkowite / Gesamtkosten</t>
  </si>
  <si>
    <t>KK1 Koszty personelu / Personalkosten</t>
  </si>
  <si>
    <t xml:space="preserve">Tytuł / Projekttitel: </t>
  </si>
  <si>
    <t>Cena za jednostkę / Einzelpreis*</t>
  </si>
  <si>
    <t xml:space="preserve">Kwota ogółem / Gesamtbetrag </t>
  </si>
  <si>
    <t>Wnioskodawca / Antragsteller</t>
  </si>
  <si>
    <t>Miesięczny kurs wymiany walut / Monatlicher Umtauschkurs (InforEuro)</t>
  </si>
  <si>
    <t>1 EUR =</t>
  </si>
  <si>
    <t>PLN</t>
  </si>
  <si>
    <t>https://commission.europa.eu/funding-tenders/procedures-guidelines-tenders/information-contractors-and-beneficiaries/exchange-rate-inforeuro_en</t>
  </si>
  <si>
    <t>* Należy określić ceny jednostkowe / Es sind Einzelstückpreise zu benennen.</t>
  </si>
  <si>
    <t>Kwota ogółem / Gesamtbetrag 
(EUR)</t>
  </si>
  <si>
    <t>Währung / Waluta</t>
  </si>
  <si>
    <t>KK5 Koszty wyposażenia / Ausrüstungskosten</t>
  </si>
  <si>
    <t>KK4 Koszty ekspertów i usług zewnętrznych / Kosten für externe Expertise und Dienstleistungen</t>
  </si>
  <si>
    <t>od / von KK1</t>
  </si>
  <si>
    <t>KK3 Koszty podróży i zakwaterowania / Reise- und Unterbringungskosten</t>
  </si>
  <si>
    <t>KK2 Koszty biurowe i administracyjne / Büro- und Verwaltungsausgaben</t>
  </si>
  <si>
    <t>od / von (KK4+KK5)</t>
  </si>
  <si>
    <t>Opcja budżetowa A / Budgetoption A</t>
  </si>
  <si>
    <t>DOFINANSOWANIE Z EFRR/ EFRE-FÖRDERUNG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</si>
  <si>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</si>
  <si>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</si>
  <si>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</si>
  <si>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</si>
  <si>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</si>
  <si>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</si>
  <si>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</si>
  <si>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</si>
  <si>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</si>
  <si>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</si>
  <si>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</si>
  <si>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5.1</t>
  </si>
  <si>
    <t>5.2</t>
  </si>
  <si>
    <t xml:space="preserve"> KOSZTY PERSONELU/ PERSONALKOSTEN</t>
  </si>
  <si>
    <t>Nazwa wydatku / Ausgabenart</t>
  </si>
  <si>
    <r>
      <t>Uzasadnienie / Begr</t>
    </r>
    <r>
      <rPr>
        <sz val="8"/>
        <rFont val="Calibri"/>
        <family val="2"/>
        <charset val="238"/>
      </rPr>
      <t>ü</t>
    </r>
    <r>
      <rPr>
        <sz val="8"/>
        <rFont val="Arial"/>
        <family val="2"/>
      </rPr>
      <t xml:space="preserve">ndung </t>
    </r>
  </si>
  <si>
    <t>5.3</t>
  </si>
  <si>
    <t>5.4</t>
  </si>
  <si>
    <t>5.5</t>
  </si>
  <si>
    <t>5.6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</si>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</sst>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b/>
      <sz val="9"/>
      <color theme="0" tint="-4.9989318521683403E-2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9"/>
      <color theme="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Segoe UI"/>
      <family val="2"/>
      <charset val="238"/>
    </font>
    <font>
      <sz val="8"/>
      <color theme="0"/>
      <name val="Arial"/>
      <family val="2"/>
    </font>
    <font>
      <sz val="9"/>
      <color theme="4" tint="-0.249977111117893"/>
      <name val="Arial"/>
      <family val="2"/>
    </font>
    <font>
      <sz val="8"/>
      <name val="Calibri"/>
      <family val="2"/>
      <charset val="238"/>
    </font>
    <font>
      <b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" fontId="4" fillId="2" borderId="1" xfId="1" applyNumberFormat="1" applyFont="1" applyFill="1" applyBorder="1" applyAlignment="1">
      <alignment vertical="center" wrapText="1"/>
    </xf>
    <xf numFmtId="0" fontId="7" fillId="0" borderId="0" xfId="0" applyFont="1" applyProtection="1"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" fontId="3" fillId="0" borderId="1" xfId="0" applyNumberFormat="1" applyFont="1" applyBorder="1" applyAlignment="1" applyProtection="1">
      <alignment vertical="center"/>
      <protection locked="0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vertical="center"/>
      <protection locked="0"/>
    </xf>
    <xf numFmtId="4" fontId="2" fillId="5" borderId="1" xfId="1" applyNumberFormat="1" applyFont="1" applyFill="1" applyBorder="1" applyAlignment="1" applyProtection="1">
      <alignment vertical="center" wrapText="1"/>
      <protection locked="0"/>
    </xf>
    <xf numFmtId="4" fontId="6" fillId="4" borderId="1" xfId="1" applyNumberFormat="1" applyFont="1" applyFill="1" applyBorder="1" applyAlignment="1" applyProtection="1">
      <alignment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4" fillId="5" borderId="1" xfId="1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2" fillId="5" borderId="1" xfId="0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top"/>
      <protection locked="0"/>
    </xf>
    <xf numFmtId="0" fontId="13" fillId="0" borderId="0" xfId="0" applyFont="1" applyAlignment="1">
      <alignment vertical="top"/>
    </xf>
    <xf numFmtId="0" fontId="13" fillId="0" borderId="0" xfId="0" applyFont="1" applyAlignment="1" applyProtection="1">
      <alignment vertical="top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4" fillId="5" borderId="5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right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/>
    </xf>
    <xf numFmtId="16" fontId="3" fillId="0" borderId="1" xfId="0" quotePrefix="1" applyNumberFormat="1" applyFont="1" applyBorder="1" applyAlignment="1" applyProtection="1">
      <alignment horizontal="left" vertical="center" wrapText="1"/>
      <protection locked="0"/>
    </xf>
    <xf numFmtId="0" fontId="3" fillId="0" borderId="1" xfId="0" quotePrefix="1" applyFont="1" applyBorder="1" applyAlignment="1" applyProtection="1">
      <alignment horizontal="left" vertical="center" wrapText="1"/>
      <protection locked="0"/>
    </xf>
    <xf numFmtId="0" fontId="2" fillId="3" borderId="4" xfId="0" applyFont="1" applyFill="1" applyBorder="1" applyAlignment="1" applyProtection="1">
      <alignment vertical="center" wrapText="1"/>
      <protection locked="0"/>
    </xf>
    <xf numFmtId="4" fontId="4" fillId="6" borderId="1" xfId="1" applyNumberFormat="1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165" fontId="5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8" fillId="5" borderId="1" xfId="0" applyFont="1" applyFill="1" applyBorder="1" applyAlignment="1" applyProtection="1">
      <alignment horizontal="left" vertical="center" wrapText="1"/>
      <protection locked="0"/>
    </xf>
    <xf numFmtId="9" fontId="4" fillId="6" borderId="2" xfId="2" applyFont="1" applyFill="1" applyBorder="1" applyAlignment="1">
      <alignment vertical="center" wrapText="1"/>
    </xf>
    <xf numFmtId="4" fontId="4" fillId="6" borderId="1" xfId="1" applyNumberFormat="1" applyFont="1" applyFill="1" applyBorder="1" applyAlignment="1">
      <alignment vertical="center" wrapText="1"/>
    </xf>
    <xf numFmtId="9" fontId="4" fillId="6" borderId="2" xfId="2" applyFont="1" applyFill="1" applyBorder="1" applyAlignment="1" applyProtection="1">
      <alignment vertical="center" wrapText="1"/>
    </xf>
    <xf numFmtId="0" fontId="16" fillId="6" borderId="4" xfId="0" applyFont="1" applyFill="1" applyBorder="1" applyAlignment="1" applyProtection="1">
      <alignment horizontal="left" vertical="center" wrapText="1"/>
      <protection locked="0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righ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10" fillId="5" borderId="1" xfId="3" applyFont="1" applyFill="1" applyBorder="1" applyAlignment="1" applyProtection="1">
      <alignment vertical="top" wrapText="1"/>
      <protection locked="0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</cellXfs>
  <cellStyles count="4">
    <cellStyle name="Dziesiętny" xfId="1" builtinId="3"/>
    <cellStyle name="Hiperłącze" xfId="3" builtinId="8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I$4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CheckBox" fmlaLink="$H$4" lockText="1" noThreeD="1"/>
</file>

<file path=xl/ctrlProps/ctrlProp5.xml><?xml version="1.0" encoding="utf-8"?>
<formControlPr xmlns="http://schemas.microsoft.com/office/spreadsheetml/2009/9/main" objectType="CheckBox" fmlaLink="$H$11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</xdr:row>
          <xdr:rowOff>123825</xdr:rowOff>
        </xdr:from>
        <xdr:to>
          <xdr:col>8</xdr:col>
          <xdr:colOff>438150</xdr:colOff>
          <xdr:row>1</xdr:row>
          <xdr:rowOff>352425</xdr:rowOff>
        </xdr:to>
        <xdr:sp macro="" textlink="">
          <xdr:nvSpPr>
            <xdr:cNvPr id="5121" name="Option Butto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1</xdr:row>
          <xdr:rowOff>133350</xdr:rowOff>
        </xdr:from>
        <xdr:to>
          <xdr:col>8</xdr:col>
          <xdr:colOff>828675</xdr:colOff>
          <xdr:row>1</xdr:row>
          <xdr:rowOff>352425</xdr:rowOff>
        </xdr:to>
        <xdr:sp macro="" textlink="">
          <xdr:nvSpPr>
            <xdr:cNvPr id="5122" name="Option 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</xdr:row>
          <xdr:rowOff>38100</xdr:rowOff>
        </xdr:from>
        <xdr:to>
          <xdr:col>8</xdr:col>
          <xdr:colOff>857250</xdr:colOff>
          <xdr:row>1</xdr:row>
          <xdr:rowOff>371475</xdr:rowOff>
        </xdr:to>
        <xdr:sp macro="" textlink="">
          <xdr:nvSpPr>
            <xdr:cNvPr id="5123" name="Group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Land / Kraj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</xdr:row>
          <xdr:rowOff>114300</xdr:rowOff>
        </xdr:from>
        <xdr:to>
          <xdr:col>8</xdr:col>
          <xdr:colOff>857250</xdr:colOff>
          <xdr:row>2</xdr:row>
          <xdr:rowOff>333375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10</xdr:row>
          <xdr:rowOff>66675</xdr:rowOff>
        </xdr:from>
        <xdr:to>
          <xdr:col>6</xdr:col>
          <xdr:colOff>847725</xdr:colOff>
          <xdr:row>10</xdr:row>
          <xdr:rowOff>285750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 / JA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2.vml"/><Relationship Id="rId10" Type="http://schemas.openxmlformats.org/officeDocument/2006/relationships/ctrlProp" Target="../ctrlProps/ctrlProp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view="pageLayout" topLeftCell="A4" zoomScale="110" zoomScaleNormal="120" zoomScalePageLayoutView="110" workbookViewId="0">
      <selection activeCell="E16" sqref="E16"/>
    </sheetView>
  </sheetViews>
  <sheetFormatPr defaultColWidth="11.42578125" defaultRowHeight="12" x14ac:dyDescent="0.2"/>
  <cols>
    <col min="1" max="1" width="4.28515625" style="6" customWidth="1"/>
    <col min="2" max="2" width="19.28515625" style="6" customWidth="1"/>
    <col min="3" max="3" width="36.5703125" style="6" customWidth="1"/>
    <col min="4" max="4" width="17.85546875" style="6" customWidth="1"/>
    <col min="5" max="5" width="10.28515625" style="6" customWidth="1"/>
    <col min="6" max="6" width="12" style="6" customWidth="1"/>
    <col min="7" max="7" width="13.28515625" style="6" customWidth="1"/>
    <col min="8" max="8" width="8.42578125" style="6" customWidth="1"/>
    <col min="9" max="9" width="15.28515625" style="6" customWidth="1"/>
    <col min="10" max="16384" width="11.42578125" style="6"/>
  </cols>
  <sheetData>
    <row r="1" spans="1:12" ht="35.25" customHeight="1" x14ac:dyDescent="0.2">
      <c r="A1" s="40" t="s">
        <v>4</v>
      </c>
      <c r="B1" s="42"/>
      <c r="C1" s="43"/>
      <c r="D1" s="44"/>
      <c r="E1" s="44"/>
      <c r="F1" s="44"/>
      <c r="G1" s="44"/>
      <c r="H1" s="44"/>
      <c r="I1" s="45"/>
    </row>
    <row r="2" spans="1:12" ht="32.25" customHeight="1" x14ac:dyDescent="0.2">
      <c r="A2" s="40" t="s">
        <v>7</v>
      </c>
      <c r="B2" s="42"/>
      <c r="C2" s="43"/>
      <c r="D2" s="44"/>
      <c r="E2" s="44"/>
      <c r="F2" s="44"/>
      <c r="G2" s="44"/>
      <c r="H2" s="45"/>
      <c r="I2" s="31"/>
    </row>
    <row r="3" spans="1:12" ht="33" customHeight="1" x14ac:dyDescent="0.2">
      <c r="A3" s="46" t="s">
        <v>36</v>
      </c>
      <c r="B3" s="47"/>
      <c r="C3" s="47"/>
      <c r="D3" s="47"/>
      <c r="E3" s="47"/>
      <c r="F3" s="47"/>
      <c r="G3" s="47"/>
      <c r="H3" s="48"/>
      <c r="I3" s="33"/>
    </row>
    <row r="4" spans="1:12" ht="25.5" customHeight="1" x14ac:dyDescent="0.2">
      <c r="A4" s="40" t="s">
        <v>8</v>
      </c>
      <c r="B4" s="41"/>
      <c r="C4" s="41"/>
      <c r="D4" s="27">
        <v>2</v>
      </c>
      <c r="E4" s="26" t="s">
        <v>9</v>
      </c>
      <c r="F4" s="34"/>
      <c r="G4" s="25" t="s">
        <v>10</v>
      </c>
      <c r="H4" s="24" t="b">
        <v>0</v>
      </c>
      <c r="I4" s="17">
        <v>2</v>
      </c>
    </row>
    <row r="5" spans="1:12" s="21" customFormat="1" ht="15" customHeight="1" x14ac:dyDescent="0.25">
      <c r="A5" s="50" t="s">
        <v>11</v>
      </c>
      <c r="B5" s="50"/>
      <c r="C5" s="50"/>
      <c r="D5" s="50"/>
      <c r="E5" s="50"/>
      <c r="F5" s="50"/>
      <c r="G5" s="50"/>
      <c r="H5" s="50"/>
      <c r="I5" s="50"/>
    </row>
    <row r="6" spans="1:12" ht="24.95" customHeight="1" x14ac:dyDescent="0.2">
      <c r="A6" s="51" t="s">
        <v>21</v>
      </c>
      <c r="B6" s="52"/>
      <c r="C6" s="52"/>
      <c r="D6" s="52"/>
      <c r="E6" s="52"/>
      <c r="F6" s="52"/>
      <c r="G6" s="52"/>
      <c r="H6" s="52"/>
      <c r="I6" s="52"/>
    </row>
    <row r="7" spans="1:12" ht="42.75" customHeight="1" x14ac:dyDescent="0.2">
      <c r="A7" s="19"/>
      <c r="B7" s="19" t="s">
        <v>37</v>
      </c>
      <c r="C7" s="19" t="s">
        <v>38</v>
      </c>
      <c r="D7" s="19" t="s">
        <v>0</v>
      </c>
      <c r="E7" s="19" t="s">
        <v>1</v>
      </c>
      <c r="F7" s="20" t="s">
        <v>5</v>
      </c>
      <c r="G7" s="20" t="s">
        <v>6</v>
      </c>
      <c r="H7" s="20" t="s">
        <v>14</v>
      </c>
      <c r="I7" s="15" t="s">
        <v>13</v>
      </c>
    </row>
    <row r="8" spans="1:12" ht="20.100000000000001" customHeight="1" x14ac:dyDescent="0.2">
      <c r="A8" s="9"/>
      <c r="B8" s="9">
        <v>1</v>
      </c>
      <c r="C8" s="9">
        <v>2</v>
      </c>
      <c r="D8" s="10">
        <v>3</v>
      </c>
      <c r="E8" s="9">
        <v>4</v>
      </c>
      <c r="F8" s="11">
        <v>5</v>
      </c>
      <c r="G8" s="11">
        <v>6</v>
      </c>
      <c r="H8" s="11">
        <v>7</v>
      </c>
      <c r="I8" s="11">
        <v>8</v>
      </c>
    </row>
    <row r="9" spans="1:12" ht="29.25" customHeight="1" x14ac:dyDescent="0.2">
      <c r="A9" s="53" t="s">
        <v>3</v>
      </c>
      <c r="B9" s="54"/>
      <c r="C9" s="55"/>
      <c r="D9" s="36">
        <f>IF(H4=TRUE,0.2,0)</f>
        <v>0</v>
      </c>
      <c r="E9" s="54" t="s">
        <v>20</v>
      </c>
      <c r="F9" s="54"/>
      <c r="G9" s="54"/>
      <c r="H9" s="55"/>
      <c r="I9" s="37">
        <f>ROUND(D9*(I12+I24),2)</f>
        <v>0</v>
      </c>
    </row>
    <row r="10" spans="1:12" ht="29.25" customHeight="1" x14ac:dyDescent="0.2">
      <c r="A10" s="53" t="s">
        <v>19</v>
      </c>
      <c r="B10" s="54"/>
      <c r="C10" s="55"/>
      <c r="D10" s="36">
        <v>0.1</v>
      </c>
      <c r="E10" s="54" t="s">
        <v>17</v>
      </c>
      <c r="F10" s="54"/>
      <c r="G10" s="54"/>
      <c r="H10" s="55"/>
      <c r="I10" s="37">
        <f>ROUND(D10*I9,2)</f>
        <v>0</v>
      </c>
    </row>
    <row r="11" spans="1:12" ht="29.25" customHeight="1" x14ac:dyDescent="0.2">
      <c r="A11" s="53" t="s">
        <v>18</v>
      </c>
      <c r="B11" s="54"/>
      <c r="C11" s="55"/>
      <c r="D11" s="38">
        <f>IF(H11=TRUE,IF(I4=1,0.04,0.06),0)</f>
        <v>0</v>
      </c>
      <c r="E11" s="56" t="s">
        <v>17</v>
      </c>
      <c r="F11" s="56"/>
      <c r="G11" s="33"/>
      <c r="H11" s="39" t="b">
        <v>0</v>
      </c>
      <c r="I11" s="32">
        <f>ROUND(D11*I9,2)</f>
        <v>0</v>
      </c>
    </row>
    <row r="12" spans="1:12" ht="29.25" customHeight="1" x14ac:dyDescent="0.2">
      <c r="A12" s="53" t="s">
        <v>16</v>
      </c>
      <c r="B12" s="54"/>
      <c r="C12" s="54"/>
      <c r="D12" s="54"/>
      <c r="E12" s="54"/>
      <c r="F12" s="54"/>
      <c r="G12" s="54"/>
      <c r="H12" s="55"/>
      <c r="I12" s="37">
        <f>SUM(I13:I23)</f>
        <v>0</v>
      </c>
    </row>
    <row r="13" spans="1:12" ht="12.75" x14ac:dyDescent="0.2">
      <c r="A13" s="29" t="s">
        <v>23</v>
      </c>
      <c r="B13" s="18"/>
      <c r="C13" s="18"/>
      <c r="D13" s="7"/>
      <c r="E13" s="8"/>
      <c r="F13" s="12"/>
      <c r="G13" s="13">
        <f>E13*F13</f>
        <v>0</v>
      </c>
      <c r="H13" s="35" t="s">
        <v>43</v>
      </c>
      <c r="I13" s="16">
        <f>IF(H13="EUR",G13,IF(AND(H13="PLN",$F$4&gt;0),ROUND(G13/$F$4,$D$4),2))</f>
        <v>0</v>
      </c>
      <c r="L13" s="21"/>
    </row>
    <row r="14" spans="1:12" ht="20.45" customHeight="1" x14ac:dyDescent="0.2">
      <c r="A14" s="29" t="s">
        <v>24</v>
      </c>
      <c r="B14" s="18"/>
      <c r="C14" s="18"/>
      <c r="D14" s="7"/>
      <c r="E14" s="8"/>
      <c r="F14" s="12"/>
      <c r="G14" s="13">
        <f t="shared" ref="G14:G23" si="0">E14*F14</f>
        <v>0</v>
      </c>
      <c r="H14" s="35" t="s">
        <v>43</v>
      </c>
      <c r="I14" s="16">
        <f t="shared" ref="I14:I30" si="1">IF(H14="EUR",G14,IF(AND(H14="PLN",$F$4&gt;0),ROUND(G14/$F$4,$D$4),2))</f>
        <v>0</v>
      </c>
      <c r="L14" s="21"/>
    </row>
    <row r="15" spans="1:12" ht="20.45" customHeight="1" x14ac:dyDescent="0.2">
      <c r="A15" s="29" t="s">
        <v>25</v>
      </c>
      <c r="B15" s="18"/>
      <c r="C15" s="18"/>
      <c r="D15" s="7"/>
      <c r="E15" s="8"/>
      <c r="F15" s="12"/>
      <c r="G15" s="13">
        <f t="shared" si="0"/>
        <v>0</v>
      </c>
      <c r="H15" s="35" t="s">
        <v>43</v>
      </c>
      <c r="I15" s="16">
        <f t="shared" si="1"/>
        <v>0</v>
      </c>
      <c r="L15" s="21"/>
    </row>
    <row r="16" spans="1:12" ht="20.45" customHeight="1" x14ac:dyDescent="0.2">
      <c r="A16" s="29" t="s">
        <v>26</v>
      </c>
      <c r="B16" s="18"/>
      <c r="C16" s="18"/>
      <c r="D16" s="7"/>
      <c r="E16" s="8"/>
      <c r="F16" s="12"/>
      <c r="G16" s="13">
        <f t="shared" si="0"/>
        <v>0</v>
      </c>
      <c r="H16" s="35" t="s">
        <v>43</v>
      </c>
      <c r="I16" s="16">
        <f t="shared" si="1"/>
        <v>0</v>
      </c>
      <c r="L16" s="21"/>
    </row>
    <row r="17" spans="1:12" ht="20.45" customHeight="1" x14ac:dyDescent="0.2">
      <c r="A17" s="29" t="s">
        <v>27</v>
      </c>
      <c r="B17" s="18"/>
      <c r="C17" s="18"/>
      <c r="D17" s="7"/>
      <c r="E17" s="8"/>
      <c r="F17" s="12"/>
      <c r="G17" s="13">
        <f t="shared" si="0"/>
        <v>0</v>
      </c>
      <c r="H17" s="35" t="s">
        <v>43</v>
      </c>
      <c r="I17" s="16">
        <f t="shared" si="1"/>
        <v>0</v>
      </c>
      <c r="L17" s="21"/>
    </row>
    <row r="18" spans="1:12" ht="20.45" customHeight="1" x14ac:dyDescent="0.2">
      <c r="A18" s="29" t="s">
        <v>28</v>
      </c>
      <c r="B18" s="18"/>
      <c r="C18" s="18"/>
      <c r="D18" s="7"/>
      <c r="E18" s="8"/>
      <c r="F18" s="12"/>
      <c r="G18" s="13">
        <f t="shared" si="0"/>
        <v>0</v>
      </c>
      <c r="H18" s="35" t="s">
        <v>43</v>
      </c>
      <c r="I18" s="16">
        <f t="shared" si="1"/>
        <v>0</v>
      </c>
      <c r="L18" s="21"/>
    </row>
    <row r="19" spans="1:12" ht="20.45" customHeight="1" x14ac:dyDescent="0.2">
      <c r="A19" s="29" t="s">
        <v>29</v>
      </c>
      <c r="B19" s="18"/>
      <c r="C19" s="18"/>
      <c r="D19" s="7"/>
      <c r="E19" s="8"/>
      <c r="F19" s="12"/>
      <c r="G19" s="13">
        <f t="shared" si="0"/>
        <v>0</v>
      </c>
      <c r="H19" s="35" t="s">
        <v>43</v>
      </c>
      <c r="I19" s="16">
        <f>IF(H19="EUR",G19,IF(AND(H19="PLN",$F$4&gt;0),ROUND(G19/$F$4,$D$4),2))</f>
        <v>0</v>
      </c>
      <c r="L19" s="21"/>
    </row>
    <row r="20" spans="1:12" ht="20.45" customHeight="1" x14ac:dyDescent="0.2">
      <c r="A20" s="29" t="s">
        <v>30</v>
      </c>
      <c r="B20" s="18"/>
      <c r="C20" s="18"/>
      <c r="D20" s="7"/>
      <c r="E20" s="8"/>
      <c r="F20" s="12"/>
      <c r="G20" s="13">
        <f t="shared" si="0"/>
        <v>0</v>
      </c>
      <c r="H20" s="35" t="s">
        <v>43</v>
      </c>
      <c r="I20" s="16">
        <f t="shared" si="1"/>
        <v>0</v>
      </c>
      <c r="L20" s="21"/>
    </row>
    <row r="21" spans="1:12" ht="20.45" customHeight="1" x14ac:dyDescent="0.2">
      <c r="A21" s="29" t="s">
        <v>31</v>
      </c>
      <c r="B21" s="18"/>
      <c r="C21" s="18"/>
      <c r="D21" s="7"/>
      <c r="E21" s="8"/>
      <c r="F21" s="12"/>
      <c r="G21" s="13">
        <f t="shared" si="0"/>
        <v>0</v>
      </c>
      <c r="H21" s="35" t="s">
        <v>43</v>
      </c>
      <c r="I21" s="16">
        <f t="shared" si="1"/>
        <v>0</v>
      </c>
      <c r="L21" s="21"/>
    </row>
    <row r="22" spans="1:12" ht="20.45" customHeight="1" x14ac:dyDescent="0.2">
      <c r="A22" s="29" t="s">
        <v>32</v>
      </c>
      <c r="B22" s="18"/>
      <c r="C22" s="18"/>
      <c r="D22" s="7"/>
      <c r="E22" s="8"/>
      <c r="F22" s="12"/>
      <c r="G22" s="13">
        <f t="shared" si="0"/>
        <v>0</v>
      </c>
      <c r="H22" s="35" t="s">
        <v>43</v>
      </c>
      <c r="I22" s="16">
        <f t="shared" si="1"/>
        <v>0</v>
      </c>
      <c r="L22" s="21"/>
    </row>
    <row r="23" spans="1:12" ht="20.45" customHeight="1" x14ac:dyDescent="0.2">
      <c r="A23" s="29" t="s">
        <v>33</v>
      </c>
      <c r="B23" s="18"/>
      <c r="C23" s="18"/>
      <c r="D23" s="7"/>
      <c r="E23" s="8"/>
      <c r="F23" s="12"/>
      <c r="G23" s="13">
        <f t="shared" si="0"/>
        <v>0</v>
      </c>
      <c r="H23" s="35" t="s">
        <v>43</v>
      </c>
      <c r="I23" s="16">
        <f t="shared" si="1"/>
        <v>0</v>
      </c>
      <c r="L23" s="21"/>
    </row>
    <row r="24" spans="1:12" ht="29.25" customHeight="1" x14ac:dyDescent="0.2">
      <c r="A24" s="57" t="s">
        <v>15</v>
      </c>
      <c r="B24" s="58"/>
      <c r="C24" s="58"/>
      <c r="D24" s="58"/>
      <c r="E24" s="58"/>
      <c r="F24" s="58"/>
      <c r="G24" s="58"/>
      <c r="H24" s="59"/>
      <c r="I24" s="5">
        <f>SUM(I25:I30)</f>
        <v>0</v>
      </c>
      <c r="L24" s="21"/>
    </row>
    <row r="25" spans="1:12" ht="20.45" customHeight="1" x14ac:dyDescent="0.2">
      <c r="A25" s="30" t="s">
        <v>34</v>
      </c>
      <c r="B25" s="18"/>
      <c r="C25" s="18"/>
      <c r="D25" s="7"/>
      <c r="E25" s="8"/>
      <c r="F25" s="12"/>
      <c r="G25" s="13">
        <f t="shared" ref="G25:G30" si="2">E25*F25</f>
        <v>0</v>
      </c>
      <c r="H25" s="35" t="s">
        <v>43</v>
      </c>
      <c r="I25" s="16">
        <f t="shared" si="1"/>
        <v>0</v>
      </c>
      <c r="L25" s="21"/>
    </row>
    <row r="26" spans="1:12" ht="20.45" customHeight="1" x14ac:dyDescent="0.2">
      <c r="A26" s="30" t="s">
        <v>35</v>
      </c>
      <c r="B26" s="18"/>
      <c r="C26" s="18"/>
      <c r="D26" s="7"/>
      <c r="E26" s="8"/>
      <c r="F26" s="12"/>
      <c r="G26" s="13">
        <f t="shared" si="2"/>
        <v>0</v>
      </c>
      <c r="H26" s="35" t="s">
        <v>43</v>
      </c>
      <c r="I26" s="16">
        <f t="shared" si="1"/>
        <v>0</v>
      </c>
      <c r="L26" s="21"/>
    </row>
    <row r="27" spans="1:12" ht="20.45" customHeight="1" x14ac:dyDescent="0.2">
      <c r="A27" s="30" t="s">
        <v>39</v>
      </c>
      <c r="B27" s="18"/>
      <c r="C27" s="18"/>
      <c r="D27" s="7"/>
      <c r="E27" s="8"/>
      <c r="F27" s="12"/>
      <c r="G27" s="13">
        <f t="shared" si="2"/>
        <v>0</v>
      </c>
      <c r="H27" s="35" t="s">
        <v>43</v>
      </c>
      <c r="I27" s="16">
        <f t="shared" si="1"/>
        <v>0</v>
      </c>
      <c r="L27" s="21"/>
    </row>
    <row r="28" spans="1:12" ht="20.45" customHeight="1" x14ac:dyDescent="0.2">
      <c r="A28" s="30" t="s">
        <v>40</v>
      </c>
      <c r="B28" s="18"/>
      <c r="C28" s="18"/>
      <c r="D28" s="7"/>
      <c r="E28" s="8"/>
      <c r="F28" s="12"/>
      <c r="G28" s="13">
        <f t="shared" si="2"/>
        <v>0</v>
      </c>
      <c r="H28" s="35" t="s">
        <v>43</v>
      </c>
      <c r="I28" s="16">
        <f t="shared" si="1"/>
        <v>0</v>
      </c>
      <c r="L28" s="21"/>
    </row>
    <row r="29" spans="1:12" ht="20.45" customHeight="1" x14ac:dyDescent="0.2">
      <c r="A29" s="30" t="s">
        <v>41</v>
      </c>
      <c r="B29" s="18"/>
      <c r="C29" s="18"/>
      <c r="D29" s="7"/>
      <c r="E29" s="8"/>
      <c r="F29" s="12"/>
      <c r="G29" s="13">
        <f t="shared" si="2"/>
        <v>0</v>
      </c>
      <c r="H29" s="35" t="s">
        <v>43</v>
      </c>
      <c r="I29" s="16">
        <f t="shared" si="1"/>
        <v>0</v>
      </c>
      <c r="L29" s="21"/>
    </row>
    <row r="30" spans="1:12" ht="20.45" customHeight="1" x14ac:dyDescent="0.2">
      <c r="A30" s="30" t="s">
        <v>42</v>
      </c>
      <c r="B30" s="18"/>
      <c r="C30" s="18"/>
      <c r="D30" s="7"/>
      <c r="E30" s="8"/>
      <c r="F30" s="12"/>
      <c r="G30" s="13">
        <f t="shared" si="2"/>
        <v>0</v>
      </c>
      <c r="H30" s="35" t="s">
        <v>43</v>
      </c>
      <c r="I30" s="16">
        <f t="shared" si="1"/>
        <v>0</v>
      </c>
      <c r="L30" s="21"/>
    </row>
    <row r="31" spans="1:12" ht="23.25" customHeight="1" x14ac:dyDescent="0.2">
      <c r="A31" s="60" t="s">
        <v>2</v>
      </c>
      <c r="B31" s="61"/>
      <c r="C31" s="61"/>
      <c r="D31" s="61"/>
      <c r="E31" s="61"/>
      <c r="F31" s="61"/>
      <c r="G31" s="61"/>
      <c r="H31" s="62"/>
      <c r="I31" s="14">
        <f>ROUND(I9+I10+I11+I12+I24,2)</f>
        <v>0</v>
      </c>
    </row>
    <row r="32" spans="1:12" ht="23.25" customHeight="1" x14ac:dyDescent="0.2">
      <c r="A32" s="49" t="s">
        <v>22</v>
      </c>
      <c r="B32" s="49"/>
      <c r="C32" s="49"/>
      <c r="D32" s="28"/>
      <c r="E32" s="28"/>
      <c r="F32" s="28"/>
      <c r="G32" s="28"/>
      <c r="H32" s="28"/>
      <c r="I32" s="14">
        <f>ROUND(I31*0.8,2)</f>
        <v>0</v>
      </c>
    </row>
    <row r="33" spans="1:8" s="23" customFormat="1" ht="15.75" customHeight="1" x14ac:dyDescent="0.25">
      <c r="A33" s="22" t="s">
        <v>12</v>
      </c>
      <c r="B33" s="22"/>
      <c r="C33" s="22"/>
    </row>
    <row r="34" spans="1:8" ht="18" customHeight="1" x14ac:dyDescent="0.2"/>
    <row r="35" spans="1:8" ht="18" customHeight="1" x14ac:dyDescent="0.2"/>
    <row r="38" spans="1:8" x14ac:dyDescent="0.2">
      <c r="A38" s="3"/>
      <c r="B38" s="3"/>
      <c r="C38" s="3"/>
      <c r="D38" s="1"/>
      <c r="E38" s="1"/>
      <c r="F38" s="2"/>
      <c r="G38" s="2"/>
      <c r="H38" s="2"/>
    </row>
    <row r="39" spans="1:8" x14ac:dyDescent="0.2">
      <c r="A39" s="3"/>
      <c r="B39" s="3"/>
      <c r="C39" s="3"/>
      <c r="D39" s="4"/>
      <c r="E39" s="4"/>
      <c r="F39" s="2"/>
      <c r="G39" s="2"/>
      <c r="H39" s="2"/>
    </row>
  </sheetData>
  <mergeCells count="18">
    <mergeCell ref="A32:C32"/>
    <mergeCell ref="A5:I5"/>
    <mergeCell ref="A6:I6"/>
    <mergeCell ref="A9:C9"/>
    <mergeCell ref="E9:H9"/>
    <mergeCell ref="A10:C10"/>
    <mergeCell ref="E10:H10"/>
    <mergeCell ref="A11:C11"/>
    <mergeCell ref="E11:F11"/>
    <mergeCell ref="A12:H12"/>
    <mergeCell ref="A24:H24"/>
    <mergeCell ref="A31:H31"/>
    <mergeCell ref="A4:C4"/>
    <mergeCell ref="A1:B1"/>
    <mergeCell ref="C1:I1"/>
    <mergeCell ref="A2:B2"/>
    <mergeCell ref="C2:H2"/>
    <mergeCell ref="A3:H3"/>
  </mergeCells>
  <dataValidations count="3">
    <dataValidation type="list" allowBlank="1" showInputMessage="1" showErrorMessage="1" sqref="D13:D23" xr:uid="{00000000-0002-0000-0000-000000000000}">
      <formula1>"Stunde / godzina, Tag / dzień, Seite / strona, Anzahl / liczba, Stück / sztuka, Gesamt / ogółem"</formula1>
    </dataValidation>
    <dataValidation type="list" allowBlank="1" showInputMessage="1" showErrorMessage="1" sqref="D25:D30" xr:uid="{00000000-0002-0000-0000-000001000000}">
      <formula1>"Anzahl / liczba, Stück / sztuka, Set / komplet, Gesamt / ogółem"</formula1>
    </dataValidation>
    <dataValidation type="list" allowBlank="1" showInputMessage="1" showErrorMessage="1" sqref="H25:H30 H13:H23" xr:uid="{00000000-0002-0000-0000-000002000000}">
      <formula1>"PLN,EUR"</formula1>
    </dataValidation>
  </dataValidations>
  <hyperlinks>
    <hyperlink ref="A5" r:id="rId1" xr:uid="{00000000-0004-0000-0000-000000000000}"/>
  </hyperlinks>
  <pageMargins left="0.45454545454545453" right="0.36931818181818182" top="1.2121212121212122" bottom="0.78598484848484851" header="0.31496062992125984" footer="0.41666666666666669"/>
  <pageSetup paperSize="9" orientation="landscape" r:id="rId2"/>
  <headerFooter>
    <oddHeader xml:space="preserve">&amp;L&amp;G&amp;RFundusz Małych Projektów / Kleinprojektefonds
Zał.1. Budżet projektu / Anl. 1. Kostenplan
</oddHeader>
    <oddFooter>&amp;R&amp;"Arial,Standard"&amp;10&amp;P</oddFooter>
  </headerFooter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6" name="Option Button 1">
              <controlPr defaultSize="0" autoFill="0" autoLine="0" autoPict="0">
                <anchor moveWithCells="1">
                  <from>
                    <xdr:col>8</xdr:col>
                    <xdr:colOff>76200</xdr:colOff>
                    <xdr:row>1</xdr:row>
                    <xdr:rowOff>123825</xdr:rowOff>
                  </from>
                  <to>
                    <xdr:col>8</xdr:col>
                    <xdr:colOff>438150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7" name="Option Button 2">
              <controlPr defaultSize="0" autoFill="0" autoLine="0" autoPict="0">
                <anchor moveWithCells="1">
                  <from>
                    <xdr:col>8</xdr:col>
                    <xdr:colOff>466725</xdr:colOff>
                    <xdr:row>1</xdr:row>
                    <xdr:rowOff>133350</xdr:rowOff>
                  </from>
                  <to>
                    <xdr:col>8</xdr:col>
                    <xdr:colOff>828675</xdr:colOff>
                    <xdr:row>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8" name="Group Box 3">
              <controlPr defaultSize="0" autoFill="0" autoPict="0">
                <anchor moveWithCells="1">
                  <from>
                    <xdr:col>8</xdr:col>
                    <xdr:colOff>28575</xdr:colOff>
                    <xdr:row>1</xdr:row>
                    <xdr:rowOff>38100</xdr:rowOff>
                  </from>
                  <to>
                    <xdr:col>8</xdr:col>
                    <xdr:colOff>857250</xdr:colOff>
                    <xdr:row>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9" name="Check Box 4">
              <controlPr defaultSize="0" autoFill="0" autoLine="0" autoPict="0">
                <anchor moveWithCells="1">
                  <from>
                    <xdr:col>8</xdr:col>
                    <xdr:colOff>114300</xdr:colOff>
                    <xdr:row>2</xdr:row>
                    <xdr:rowOff>114300</xdr:rowOff>
                  </from>
                  <to>
                    <xdr:col>8</xdr:col>
                    <xdr:colOff>857250</xdr:colOff>
                    <xdr:row>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10" name="Check Box 5">
              <controlPr defaultSize="0" autoFill="0" autoLine="0" autoPict="0">
                <anchor moveWithCells="1">
                  <from>
                    <xdr:col>6</xdr:col>
                    <xdr:colOff>104775</xdr:colOff>
                    <xdr:row>10</xdr:row>
                    <xdr:rowOff>66675</xdr:rowOff>
                  </from>
                  <to>
                    <xdr:col>6</xdr:col>
                    <xdr:colOff>847725</xdr:colOff>
                    <xdr:row>10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Opcja A - Option A - 1 zadanie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Wulf, Olaf</dc:creator>
  <cp:lastModifiedBy>Alicja Dubert</cp:lastModifiedBy>
  <cp:lastPrinted>2024-03-07T07:43:50Z</cp:lastPrinted>
  <dcterms:created xsi:type="dcterms:W3CDTF">2016-06-21T12:04:40Z</dcterms:created>
  <dcterms:modified xsi:type="dcterms:W3CDTF">2024-10-30T11:54:16Z</dcterms:modified>
</cp:coreProperties>
</file>